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№1" sheetId="1" r:id="rId1"/>
    <sheet name="Прил№2" sheetId="3" r:id="rId2"/>
    <sheet name="Прил№ 3" sheetId="2" r:id="rId3"/>
  </sheets>
  <definedNames>
    <definedName name="_xlnm.Print_Titles" localSheetId="2">'Прил№ 3'!$9:$11</definedName>
    <definedName name="_xlnm.Print_Titles" localSheetId="1">Прил№2!$9:$11</definedName>
  </definedNames>
  <calcPr calcId="125725"/>
</workbook>
</file>

<file path=xl/calcChain.xml><?xml version="1.0" encoding="utf-8"?>
<calcChain xmlns="http://schemas.openxmlformats.org/spreadsheetml/2006/main">
  <c r="C36" i="3"/>
  <c r="C35"/>
  <c r="M36"/>
  <c r="I35"/>
  <c r="C32"/>
  <c r="M36" i="2" l="1"/>
  <c r="I35"/>
  <c r="C36"/>
  <c r="C35"/>
  <c r="C32"/>
  <c r="C24"/>
  <c r="C25"/>
  <c r="C26"/>
  <c r="C27"/>
  <c r="C28"/>
  <c r="C29"/>
  <c r="C30"/>
  <c r="C31"/>
  <c r="C33"/>
  <c r="C23"/>
  <c r="C14"/>
  <c r="C15"/>
  <c r="C16"/>
  <c r="C17"/>
  <c r="C18"/>
  <c r="C19"/>
  <c r="C20"/>
  <c r="C21"/>
  <c r="C13"/>
  <c r="C24" i="3"/>
  <c r="C25"/>
  <c r="C26"/>
  <c r="C27"/>
  <c r="C28"/>
  <c r="C29"/>
  <c r="C30"/>
  <c r="C31"/>
  <c r="C33"/>
  <c r="C23"/>
  <c r="C16"/>
  <c r="C17"/>
  <c r="C18"/>
  <c r="C19"/>
  <c r="C20"/>
  <c r="C21"/>
  <c r="C15"/>
  <c r="C14"/>
  <c r="C13"/>
</calcChain>
</file>

<file path=xl/sharedStrings.xml><?xml version="1.0" encoding="utf-8"?>
<sst xmlns="http://schemas.openxmlformats.org/spreadsheetml/2006/main" count="137" uniqueCount="79">
  <si>
    <t>РАЗМЕР ПЛАТЫ</t>
  </si>
  <si>
    <t>за пользование жилыми помещениями (плата за наем) по г. Шарыпово, п. Дубинино, п.Горячегорск</t>
  </si>
  <si>
    <t>( за 1 кв.м. общей площади)</t>
  </si>
  <si>
    <t>№ п./п.</t>
  </si>
  <si>
    <t>Жилое помещение с полным благоустройством</t>
  </si>
  <si>
    <t>Жилое помещение частично благоустроенное (наличие хотя бы одного вида централизованных коммунальных услуг)</t>
  </si>
  <si>
    <t>Не благоустроенное жилое помещение (полное отсутствие централизованных коммунальных услуг)</t>
  </si>
  <si>
    <t>по 1985 г. включительно</t>
  </si>
  <si>
    <t>- кирпичные, многослойные</t>
  </si>
  <si>
    <t>руб./м2</t>
  </si>
  <si>
    <t>- панельные, крупнопанельные</t>
  </si>
  <si>
    <t>- деревянные, брусчатые</t>
  </si>
  <si>
    <t>с 1986г. до 1992г. включительно</t>
  </si>
  <si>
    <t>с 1993г.</t>
  </si>
  <si>
    <t>Приложение №2 к Решению Шарыповского</t>
  </si>
  <si>
    <t>Жилое помещение с сидячими ваннами, оборудованными душами,с душами,с общими душами</t>
  </si>
  <si>
    <t>Ед.изм.</t>
  </si>
  <si>
    <t>1.1.</t>
  </si>
  <si>
    <t>1.2.</t>
  </si>
  <si>
    <t>1.3.</t>
  </si>
  <si>
    <t>2.1.</t>
  </si>
  <si>
    <t>2.2.</t>
  </si>
  <si>
    <t>2.3.</t>
  </si>
  <si>
    <t>3.1.</t>
  </si>
  <si>
    <t>3.2.</t>
  </si>
  <si>
    <t>3.3.</t>
  </si>
  <si>
    <t>Степень благоустройства /                                                                    Вид капитальности</t>
  </si>
  <si>
    <t>Приложение №3 к Решению Шарыповского</t>
  </si>
  <si>
    <t>(при общей системе налогообложения)</t>
  </si>
  <si>
    <t>(за м2 общей площади в месяц)</t>
  </si>
  <si>
    <t>Категории жилых зданий по степени благоустройства</t>
  </si>
  <si>
    <t>Размер платы* для населения,руб./м2, в том числе по видам затрат:</t>
  </si>
  <si>
    <t>Содержание общего имущества многоквартирного дома</t>
  </si>
  <si>
    <t>Содержание общих коммуникаций, технических устройств и оборудования многоквартирного дома, при наличии соответствующего оборудования</t>
  </si>
  <si>
    <t>Сбор и вывоз твердых бытовых отходов</t>
  </si>
  <si>
    <t>Текущий ремонт общего имущества</t>
  </si>
  <si>
    <t>Услуги и работы по управлению</t>
  </si>
  <si>
    <t>уборка и санитарно-гигиеническая очистка помещений общего пользования</t>
  </si>
  <si>
    <t>Уборка и санитарно-гигиеническая очистка, содержание и уход за элементами озеленения и благоустройства, придомовой территории</t>
  </si>
  <si>
    <t>проведение дезинфекции, дезинсекции, дератизации помещений общего пользования</t>
  </si>
  <si>
    <t xml:space="preserve">содержание конструктивных элементов </t>
  </si>
  <si>
    <t>содержание лифтового оборудования</t>
  </si>
  <si>
    <t>содержание внутридомового инженерного оборудования</t>
  </si>
  <si>
    <t>выполнение работ по устранению аварийных ситуаций (содержание ЦАДС)</t>
  </si>
  <si>
    <t>г. Шарыпово</t>
  </si>
  <si>
    <t>Жилое помещение в 9-ти этажном доме с лифтом и мусоропроводом</t>
  </si>
  <si>
    <t>Жилое помещение в 5-ти этажном доме без мусоропровода</t>
  </si>
  <si>
    <t>Жилое помещение в 2-х этажном доме с полным благоустройством</t>
  </si>
  <si>
    <t>Жилое помещение в 2-х этажном одноподъездном  доме с полным благоустройством</t>
  </si>
  <si>
    <t>Жилое помещение в малоэтажной застройке (коттедже)</t>
  </si>
  <si>
    <t>Жилое помещение с измененным статусом общежития на статус жилого дома с мусоропроводом</t>
  </si>
  <si>
    <t>Жилое помещение с измененным статусом общежития коридорного типа на статус жилого дома с мусоропроводом</t>
  </si>
  <si>
    <t>п.Дубинино</t>
  </si>
  <si>
    <t>Жилое помещение в 4-х этажном доме без мусоропровода</t>
  </si>
  <si>
    <t>Жилое помещение в 3-х этажном доме</t>
  </si>
  <si>
    <t>Жилое помещение в 3-х, 2-х этажном одноподъездном  доме</t>
  </si>
  <si>
    <t>Жилое помещение в 2-х этажном доме</t>
  </si>
  <si>
    <t>Жилое помещение в 2-х этажном сборно-щитовом доме</t>
  </si>
  <si>
    <t>Жилое помещение с измененным статусом общежития на статус жилого дома без мусоропровода</t>
  </si>
  <si>
    <t>Жилое помещение с измененным статусом общежития коридорного типа на статус жилого дома</t>
  </si>
  <si>
    <t>Жилое помещение расположенное по адресу пер. Молодежный, д.1, пом.7 (социальный дом)</t>
  </si>
  <si>
    <t>Жилое помещение расположенное по адресу пер. Молодежный, д.1,(жилой дом)</t>
  </si>
  <si>
    <t>1-но этажные дома</t>
  </si>
  <si>
    <t xml:space="preserve">Жилое помещение в доме с центральным отоплением </t>
  </si>
  <si>
    <t xml:space="preserve">Жилое помещение в доме с печным отоплением </t>
  </si>
  <si>
    <r>
      <t> </t>
    </r>
    <r>
      <rPr>
        <b/>
        <sz val="10"/>
        <color theme="1"/>
        <rFont val="Times New Roman"/>
        <family val="1"/>
        <charset val="204"/>
      </rPr>
      <t>п. Горячегорск</t>
    </r>
  </si>
  <si>
    <t>Жилое помещение в 1-но этажном доме</t>
  </si>
  <si>
    <t>Жилое помещение в 6-ти, 5-ти этажном доме с мусоропроводом</t>
  </si>
  <si>
    <t>Жилое помещение в 6-ти, 5-ти этажном доме без мусоропровода</t>
  </si>
  <si>
    <t>(при упрощенной системе налогообложения)</t>
  </si>
  <si>
    <t>вступает в силу с 01.01.2014г. по 31.12.2014г.</t>
  </si>
  <si>
    <t>Размер платы за содержание и ремонт жилого помещения для нанимателей жилых помещений по договорам социального найма и договорам найма жилых помещений государственного или муниципального жилищного фонда, а также для собственников жилых помещений, которые на их общем собрании не приняли решение об установлении размера платы за содержание и ремонт жилого помещения</t>
  </si>
  <si>
    <t xml:space="preserve"> от 24.12.2013  № 45-293  </t>
  </si>
  <si>
    <t xml:space="preserve">Приложение №1 к Решению </t>
  </si>
  <si>
    <t>Шарыповского городского Совета депутатов</t>
  </si>
  <si>
    <t xml:space="preserve">городского Совета депутатов   </t>
  </si>
  <si>
    <t>от 24.12.2013 № 45-293</t>
  </si>
  <si>
    <t xml:space="preserve">городского Совета депутатов  </t>
  </si>
  <si>
    <t xml:space="preserve">от 24.12.2013 № 45-293 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</si>
</sst>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H21"/>
  <sheetViews>
    <sheetView tabSelected="1" workbookViewId="0">
      <selection activeCell="A5" sqref="A5:G5"/>
    </sheetView>
  </sheetViews>
  <sheetFormatPr defaultRowHeight="15"/>
  <cols>
    <col min="1" max="1" width="8.140625" style="1" customWidth="1"/>
    <col min="2" max="2" width="35.140625" style="1" customWidth="1"/>
    <col min="3" max="3" width="9.140625" style="1"/>
    <col min="4" max="4" width="18.85546875" style="1" customWidth="1"/>
    <col min="5" max="5" width="24.5703125" style="1" customWidth="1"/>
    <col min="6" max="6" width="22.7109375" style="1" customWidth="1"/>
    <col min="7" max="7" width="21.7109375" style="1" customWidth="1"/>
    <col min="8" max="16384" width="9.140625" style="1"/>
  </cols>
  <sheetData>
    <row r="1" spans="1:8" ht="15" customHeight="1">
      <c r="E1" s="20"/>
      <c r="F1" s="21" t="s">
        <v>73</v>
      </c>
      <c r="G1" s="21"/>
    </row>
    <row r="2" spans="1:8" ht="15" customHeight="1">
      <c r="E2" s="20"/>
      <c r="F2" s="21" t="s">
        <v>74</v>
      </c>
      <c r="G2" s="21"/>
    </row>
    <row r="3" spans="1:8" ht="19.5" customHeight="1">
      <c r="A3" s="2"/>
      <c r="F3" s="21" t="s">
        <v>72</v>
      </c>
      <c r="G3" s="21"/>
    </row>
    <row r="4" spans="1:8" ht="15.75">
      <c r="A4" s="3"/>
      <c r="F4" s="19"/>
    </row>
    <row r="5" spans="1:8" ht="15.75">
      <c r="A5" s="23" t="s">
        <v>0</v>
      </c>
      <c r="B5" s="23"/>
      <c r="C5" s="23"/>
      <c r="D5" s="23"/>
      <c r="E5" s="23"/>
      <c r="F5" s="23"/>
      <c r="G5" s="23"/>
    </row>
    <row r="6" spans="1:8" ht="15.75">
      <c r="A6" s="24" t="s">
        <v>1</v>
      </c>
      <c r="B6" s="24"/>
      <c r="C6" s="24"/>
      <c r="D6" s="24"/>
      <c r="E6" s="24"/>
      <c r="F6" s="24"/>
      <c r="G6" s="24"/>
    </row>
    <row r="7" spans="1:8" ht="15.75">
      <c r="A7" s="25" t="s">
        <v>2</v>
      </c>
      <c r="B7" s="25"/>
      <c r="C7" s="25"/>
      <c r="D7" s="25"/>
      <c r="E7" s="25"/>
      <c r="F7" s="25"/>
      <c r="G7" s="25"/>
    </row>
    <row r="8" spans="1:8" ht="15.75">
      <c r="A8" s="4"/>
      <c r="B8" s="4"/>
      <c r="C8" s="4"/>
      <c r="D8" s="4"/>
      <c r="E8" s="4"/>
      <c r="F8" s="4"/>
      <c r="G8" s="4"/>
    </row>
    <row r="9" spans="1:8" ht="123" customHeight="1">
      <c r="A9" s="5" t="s">
        <v>3</v>
      </c>
      <c r="B9" s="5" t="s">
        <v>26</v>
      </c>
      <c r="C9" s="5" t="s">
        <v>16</v>
      </c>
      <c r="D9" s="5" t="s">
        <v>4</v>
      </c>
      <c r="E9" s="5" t="s">
        <v>15</v>
      </c>
      <c r="F9" s="5" t="s">
        <v>5</v>
      </c>
      <c r="G9" s="5" t="s">
        <v>6</v>
      </c>
      <c r="H9" s="6"/>
    </row>
    <row r="10" spans="1:8" ht="15.75">
      <c r="A10" s="5">
        <v>1</v>
      </c>
      <c r="B10" s="22" t="s">
        <v>7</v>
      </c>
      <c r="C10" s="22"/>
      <c r="D10" s="22"/>
      <c r="E10" s="22"/>
      <c r="F10" s="22"/>
      <c r="G10" s="22"/>
    </row>
    <row r="11" spans="1:8" ht="15.75">
      <c r="A11" s="7" t="s">
        <v>17</v>
      </c>
      <c r="B11" s="5" t="s">
        <v>8</v>
      </c>
      <c r="C11" s="5" t="s">
        <v>9</v>
      </c>
      <c r="D11" s="5">
        <v>6.61</v>
      </c>
      <c r="E11" s="5">
        <v>5.95</v>
      </c>
      <c r="F11" s="5">
        <v>5.29</v>
      </c>
      <c r="G11" s="5">
        <v>4.63</v>
      </c>
    </row>
    <row r="12" spans="1:8" ht="15.75">
      <c r="A12" s="7" t="s">
        <v>18</v>
      </c>
      <c r="B12" s="5" t="s">
        <v>10</v>
      </c>
      <c r="C12" s="5" t="s">
        <v>9</v>
      </c>
      <c r="D12" s="5">
        <v>8.01</v>
      </c>
      <c r="E12" s="5">
        <v>7.21</v>
      </c>
      <c r="F12" s="5">
        <v>6.41</v>
      </c>
      <c r="G12" s="5">
        <v>5.61</v>
      </c>
    </row>
    <row r="13" spans="1:8" ht="15.75">
      <c r="A13" s="7" t="s">
        <v>19</v>
      </c>
      <c r="B13" s="5" t="s">
        <v>11</v>
      </c>
      <c r="C13" s="5" t="s">
        <v>9</v>
      </c>
      <c r="D13" s="5">
        <v>3.61</v>
      </c>
      <c r="E13" s="5">
        <v>3.25</v>
      </c>
      <c r="F13" s="5">
        <v>2.89</v>
      </c>
      <c r="G13" s="5">
        <v>2.5299999999999998</v>
      </c>
    </row>
    <row r="14" spans="1:8" ht="15.75">
      <c r="A14" s="5">
        <v>2</v>
      </c>
      <c r="B14" s="22" t="s">
        <v>12</v>
      </c>
      <c r="C14" s="22"/>
      <c r="D14" s="22"/>
      <c r="E14" s="22"/>
      <c r="F14" s="22"/>
      <c r="G14" s="22"/>
    </row>
    <row r="15" spans="1:8" ht="15.75">
      <c r="A15" s="7" t="s">
        <v>20</v>
      </c>
      <c r="B15" s="5" t="s">
        <v>8</v>
      </c>
      <c r="C15" s="5" t="s">
        <v>9</v>
      </c>
      <c r="D15" s="5">
        <v>7.61</v>
      </c>
      <c r="E15" s="5">
        <v>6.85</v>
      </c>
      <c r="F15" s="5">
        <v>6.09</v>
      </c>
      <c r="G15" s="5">
        <v>5.33</v>
      </c>
    </row>
    <row r="16" spans="1:8" ht="15.75">
      <c r="A16" s="7" t="s">
        <v>21</v>
      </c>
      <c r="B16" s="5" t="s">
        <v>10</v>
      </c>
      <c r="C16" s="5" t="s">
        <v>9</v>
      </c>
      <c r="D16" s="5">
        <v>9.1300000000000008</v>
      </c>
      <c r="E16" s="5">
        <v>8.2200000000000006</v>
      </c>
      <c r="F16" s="5">
        <v>7.3</v>
      </c>
      <c r="G16" s="5">
        <v>6.39</v>
      </c>
    </row>
    <row r="17" spans="1:7" ht="15.75">
      <c r="A17" s="7" t="s">
        <v>22</v>
      </c>
      <c r="B17" s="5" t="s">
        <v>11</v>
      </c>
      <c r="C17" s="5" t="s">
        <v>9</v>
      </c>
      <c r="D17" s="5">
        <v>4</v>
      </c>
      <c r="E17" s="5">
        <v>3.6</v>
      </c>
      <c r="F17" s="5">
        <v>3.2</v>
      </c>
      <c r="G17" s="5">
        <v>2.8</v>
      </c>
    </row>
    <row r="18" spans="1:7" ht="15.75">
      <c r="A18" s="5">
        <v>3</v>
      </c>
      <c r="B18" s="22" t="s">
        <v>13</v>
      </c>
      <c r="C18" s="22"/>
      <c r="D18" s="22"/>
      <c r="E18" s="22"/>
      <c r="F18" s="22"/>
      <c r="G18" s="22"/>
    </row>
    <row r="19" spans="1:7" ht="15.75">
      <c r="A19" s="7" t="s">
        <v>23</v>
      </c>
      <c r="B19" s="5" t="s">
        <v>8</v>
      </c>
      <c r="C19" s="5" t="s">
        <v>9</v>
      </c>
      <c r="D19" s="5">
        <v>11.98</v>
      </c>
      <c r="E19" s="5">
        <v>10.78</v>
      </c>
      <c r="F19" s="5">
        <v>9.58</v>
      </c>
      <c r="G19" s="5">
        <v>8.39</v>
      </c>
    </row>
    <row r="20" spans="1:7" ht="15.75">
      <c r="A20" s="7" t="s">
        <v>24</v>
      </c>
      <c r="B20" s="5" t="s">
        <v>10</v>
      </c>
      <c r="C20" s="5" t="s">
        <v>9</v>
      </c>
      <c r="D20" s="5">
        <v>11.24</v>
      </c>
      <c r="E20" s="5">
        <v>10.119999999999999</v>
      </c>
      <c r="F20" s="5">
        <v>8.99</v>
      </c>
      <c r="G20" s="5">
        <v>7.87</v>
      </c>
    </row>
    <row r="21" spans="1:7" ht="15.75">
      <c r="A21" s="7" t="s">
        <v>25</v>
      </c>
      <c r="B21" s="5" t="s">
        <v>11</v>
      </c>
      <c r="C21" s="5" t="s">
        <v>9</v>
      </c>
      <c r="D21" s="5">
        <v>4.72</v>
      </c>
      <c r="E21" s="5">
        <v>4.25</v>
      </c>
      <c r="F21" s="5">
        <v>3.78</v>
      </c>
      <c r="G21" s="5">
        <v>3.3</v>
      </c>
    </row>
  </sheetData>
  <mergeCells count="9">
    <mergeCell ref="F2:G2"/>
    <mergeCell ref="F1:G1"/>
    <mergeCell ref="F3:G3"/>
    <mergeCell ref="B18:G18"/>
    <mergeCell ref="A5:G5"/>
    <mergeCell ref="A6:G6"/>
    <mergeCell ref="A7:G7"/>
    <mergeCell ref="B10:G10"/>
    <mergeCell ref="B14:G14"/>
  </mergeCells>
  <pageMargins left="0.46" right="0.18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N36"/>
  <sheetViews>
    <sheetView workbookViewId="0">
      <selection activeCell="A6" sqref="A6:M6"/>
    </sheetView>
  </sheetViews>
  <sheetFormatPr defaultRowHeight="12.75"/>
  <cols>
    <col min="1" max="1" width="5.85546875" style="8" customWidth="1"/>
    <col min="2" max="2" width="25.42578125" style="8" customWidth="1"/>
    <col min="3" max="3" width="9.140625" style="8"/>
    <col min="4" max="4" width="10.28515625" style="8" customWidth="1"/>
    <col min="5" max="5" width="14.5703125" style="8" customWidth="1"/>
    <col min="6" max="6" width="11" style="8" customWidth="1"/>
    <col min="7" max="7" width="8.7109375" style="8" customWidth="1"/>
    <col min="8" max="11" width="9.140625" style="8"/>
    <col min="12" max="12" width="9.5703125" style="8" customWidth="1"/>
    <col min="13" max="16384" width="9.140625" style="8"/>
  </cols>
  <sheetData>
    <row r="1" spans="1:14">
      <c r="J1" s="32" t="s">
        <v>14</v>
      </c>
      <c r="K1" s="32"/>
      <c r="L1" s="32"/>
      <c r="M1" s="32"/>
    </row>
    <row r="2" spans="1:14">
      <c r="J2" s="32" t="s">
        <v>75</v>
      </c>
      <c r="K2" s="32"/>
      <c r="L2" s="32"/>
      <c r="M2" s="32"/>
    </row>
    <row r="3" spans="1:14" ht="17.25" customHeight="1">
      <c r="J3" s="32" t="s">
        <v>76</v>
      </c>
      <c r="K3" s="32"/>
      <c r="L3" s="32"/>
      <c r="M3" s="12"/>
    </row>
    <row r="4" spans="1:14" ht="52.5" customHeight="1">
      <c r="A4" s="33" t="s">
        <v>71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4">
      <c r="A5" s="33" t="s">
        <v>69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4">
      <c r="A6" s="30" t="s">
        <v>29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4">
      <c r="A7" s="30" t="s">
        <v>70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4" ht="60" customHeight="1">
      <c r="A9" s="26" t="s">
        <v>3</v>
      </c>
      <c r="B9" s="26" t="s">
        <v>30</v>
      </c>
      <c r="C9" s="28" t="s">
        <v>31</v>
      </c>
      <c r="D9" s="26" t="s">
        <v>32</v>
      </c>
      <c r="E9" s="26"/>
      <c r="F9" s="26"/>
      <c r="G9" s="26" t="s">
        <v>33</v>
      </c>
      <c r="H9" s="26"/>
      <c r="I9" s="26"/>
      <c r="J9" s="26"/>
      <c r="K9" s="31" t="s">
        <v>34</v>
      </c>
      <c r="L9" s="31" t="s">
        <v>35</v>
      </c>
      <c r="M9" s="31" t="s">
        <v>36</v>
      </c>
    </row>
    <row r="10" spans="1:14" ht="151.5">
      <c r="A10" s="26"/>
      <c r="B10" s="26"/>
      <c r="C10" s="29"/>
      <c r="D10" s="9" t="s">
        <v>37</v>
      </c>
      <c r="E10" s="9" t="s">
        <v>38</v>
      </c>
      <c r="F10" s="9" t="s">
        <v>39</v>
      </c>
      <c r="G10" s="9" t="s">
        <v>40</v>
      </c>
      <c r="H10" s="9" t="s">
        <v>41</v>
      </c>
      <c r="I10" s="9" t="s">
        <v>42</v>
      </c>
      <c r="J10" s="9" t="s">
        <v>43</v>
      </c>
      <c r="K10" s="31"/>
      <c r="L10" s="31"/>
      <c r="M10" s="31"/>
    </row>
    <row r="11" spans="1:14" s="15" customFormat="1" ht="11.25">
      <c r="A11" s="13">
        <v>1</v>
      </c>
      <c r="B11" s="13">
        <v>2</v>
      </c>
      <c r="C11" s="14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</row>
    <row r="12" spans="1:14">
      <c r="A12" s="26" t="s">
        <v>44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4" ht="38.25">
      <c r="A13" s="10">
        <v>1</v>
      </c>
      <c r="B13" s="10" t="s">
        <v>45</v>
      </c>
      <c r="C13" s="16">
        <f>SUM(D13:M13)</f>
        <v>20.34</v>
      </c>
      <c r="D13" s="17">
        <v>4.07</v>
      </c>
      <c r="E13" s="17">
        <v>1.3</v>
      </c>
      <c r="F13" s="17">
        <v>0.14000000000000001</v>
      </c>
      <c r="G13" s="17">
        <v>0.75</v>
      </c>
      <c r="H13" s="17">
        <v>4.96</v>
      </c>
      <c r="I13" s="17">
        <v>1.2</v>
      </c>
      <c r="J13" s="17">
        <v>0.96</v>
      </c>
      <c r="K13" s="17">
        <v>1.36</v>
      </c>
      <c r="L13" s="17">
        <v>2.73</v>
      </c>
      <c r="M13" s="17">
        <v>2.87</v>
      </c>
      <c r="N13" s="18"/>
    </row>
    <row r="14" spans="1:14" ht="38.25">
      <c r="A14" s="10">
        <v>2</v>
      </c>
      <c r="B14" s="10" t="s">
        <v>67</v>
      </c>
      <c r="C14" s="16">
        <f>SUM(D14:M14)</f>
        <v>17.39</v>
      </c>
      <c r="D14" s="17">
        <v>4.2300000000000004</v>
      </c>
      <c r="E14" s="17">
        <v>1.98</v>
      </c>
      <c r="F14" s="17">
        <v>0.21</v>
      </c>
      <c r="G14" s="17">
        <v>1.01</v>
      </c>
      <c r="H14" s="17">
        <v>0</v>
      </c>
      <c r="I14" s="17">
        <v>1.1100000000000001</v>
      </c>
      <c r="J14" s="17">
        <v>0.96</v>
      </c>
      <c r="K14" s="17">
        <v>1.36</v>
      </c>
      <c r="L14" s="17">
        <v>3.65</v>
      </c>
      <c r="M14" s="17">
        <v>2.88</v>
      </c>
      <c r="N14" s="18"/>
    </row>
    <row r="15" spans="1:14" ht="38.25">
      <c r="A15" s="10">
        <v>3</v>
      </c>
      <c r="B15" s="10" t="s">
        <v>68</v>
      </c>
      <c r="C15" s="16">
        <f t="shared" ref="C15:C33" si="0">SUM(D15:M15)</f>
        <v>16.55</v>
      </c>
      <c r="D15" s="17">
        <v>2.23</v>
      </c>
      <c r="E15" s="17">
        <v>2.65</v>
      </c>
      <c r="F15" s="17">
        <v>1.1100000000000001</v>
      </c>
      <c r="G15" s="17">
        <v>0.9</v>
      </c>
      <c r="H15" s="17">
        <v>0</v>
      </c>
      <c r="I15" s="17">
        <v>1.29</v>
      </c>
      <c r="J15" s="17">
        <v>0.96</v>
      </c>
      <c r="K15" s="17">
        <v>1.36</v>
      </c>
      <c r="L15" s="17">
        <v>3.71</v>
      </c>
      <c r="M15" s="17">
        <v>2.34</v>
      </c>
      <c r="N15" s="18"/>
    </row>
    <row r="16" spans="1:14" ht="38.25">
      <c r="A16" s="10">
        <v>4</v>
      </c>
      <c r="B16" s="10" t="s">
        <v>47</v>
      </c>
      <c r="C16" s="16">
        <f t="shared" si="0"/>
        <v>13.21</v>
      </c>
      <c r="D16" s="17">
        <v>0</v>
      </c>
      <c r="E16" s="17">
        <v>0.04</v>
      </c>
      <c r="F16" s="17">
        <v>0.42</v>
      </c>
      <c r="G16" s="17">
        <v>1.81</v>
      </c>
      <c r="H16" s="17">
        <v>0</v>
      </c>
      <c r="I16" s="17">
        <v>1.25</v>
      </c>
      <c r="J16" s="17">
        <v>0.96</v>
      </c>
      <c r="K16" s="17">
        <v>1.36</v>
      </c>
      <c r="L16" s="17">
        <v>5.96</v>
      </c>
      <c r="M16" s="17">
        <v>1.41</v>
      </c>
      <c r="N16" s="18"/>
    </row>
    <row r="17" spans="1:14" ht="51">
      <c r="A17" s="10">
        <v>5</v>
      </c>
      <c r="B17" s="10" t="s">
        <v>48</v>
      </c>
      <c r="C17" s="16">
        <f t="shared" si="0"/>
        <v>19</v>
      </c>
      <c r="D17" s="17">
        <v>2.0699999999999998</v>
      </c>
      <c r="E17" s="17">
        <v>2.67</v>
      </c>
      <c r="F17" s="17">
        <v>0.71</v>
      </c>
      <c r="G17" s="17">
        <v>2.7</v>
      </c>
      <c r="H17" s="17">
        <v>0</v>
      </c>
      <c r="I17" s="17">
        <v>1.77</v>
      </c>
      <c r="J17" s="17">
        <v>0.96</v>
      </c>
      <c r="K17" s="17">
        <v>1.36</v>
      </c>
      <c r="L17" s="17">
        <v>2.19</v>
      </c>
      <c r="M17" s="17">
        <v>4.57</v>
      </c>
      <c r="N17" s="18"/>
    </row>
    <row r="18" spans="1:14" ht="25.5">
      <c r="A18" s="10">
        <v>6</v>
      </c>
      <c r="B18" s="10" t="s">
        <v>66</v>
      </c>
      <c r="C18" s="16">
        <f t="shared" si="0"/>
        <v>6.48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0.96</v>
      </c>
      <c r="K18" s="17">
        <v>1.36</v>
      </c>
      <c r="L18" s="17">
        <v>0</v>
      </c>
      <c r="M18" s="17">
        <v>4.16</v>
      </c>
      <c r="N18" s="18"/>
    </row>
    <row r="19" spans="1:14" ht="38.25">
      <c r="A19" s="10">
        <v>7</v>
      </c>
      <c r="B19" s="10" t="s">
        <v>49</v>
      </c>
      <c r="C19" s="16">
        <f t="shared" si="0"/>
        <v>5.48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0.96</v>
      </c>
      <c r="K19" s="17">
        <v>1.36</v>
      </c>
      <c r="L19" s="17">
        <v>0</v>
      </c>
      <c r="M19" s="17">
        <v>3.16</v>
      </c>
      <c r="N19" s="18"/>
    </row>
    <row r="20" spans="1:14" ht="51">
      <c r="A20" s="10">
        <v>8</v>
      </c>
      <c r="B20" s="10" t="s">
        <v>50</v>
      </c>
      <c r="C20" s="16">
        <f t="shared" si="0"/>
        <v>19.990000000000002</v>
      </c>
      <c r="D20" s="17">
        <v>6.75</v>
      </c>
      <c r="E20" s="17">
        <v>1.69</v>
      </c>
      <c r="F20" s="17">
        <v>0.32</v>
      </c>
      <c r="G20" s="17">
        <v>1.1200000000000001</v>
      </c>
      <c r="H20" s="17">
        <v>0</v>
      </c>
      <c r="I20" s="17">
        <v>1.59</v>
      </c>
      <c r="J20" s="17">
        <v>0.96</v>
      </c>
      <c r="K20" s="17">
        <v>1.36</v>
      </c>
      <c r="L20" s="17">
        <v>3.92</v>
      </c>
      <c r="M20" s="17">
        <v>2.2799999999999998</v>
      </c>
      <c r="N20" s="18"/>
    </row>
    <row r="21" spans="1:14" ht="63.75">
      <c r="A21" s="10">
        <v>9</v>
      </c>
      <c r="B21" s="10" t="s">
        <v>51</v>
      </c>
      <c r="C21" s="16">
        <f t="shared" si="0"/>
        <v>42.45</v>
      </c>
      <c r="D21" s="17">
        <v>18.93</v>
      </c>
      <c r="E21" s="17">
        <v>2.2000000000000002</v>
      </c>
      <c r="F21" s="17">
        <v>0.35</v>
      </c>
      <c r="G21" s="17">
        <v>1.25</v>
      </c>
      <c r="H21" s="17">
        <v>0</v>
      </c>
      <c r="I21" s="17">
        <v>1.89</v>
      </c>
      <c r="J21" s="17">
        <v>0.96</v>
      </c>
      <c r="K21" s="17">
        <v>1.36</v>
      </c>
      <c r="L21" s="17">
        <v>11.38</v>
      </c>
      <c r="M21" s="17">
        <v>4.13</v>
      </c>
      <c r="N21" s="18"/>
    </row>
    <row r="22" spans="1:14">
      <c r="A22" s="26" t="s">
        <v>52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18"/>
    </row>
    <row r="23" spans="1:14" ht="38.25">
      <c r="A23" s="10">
        <v>10</v>
      </c>
      <c r="B23" s="10" t="s">
        <v>46</v>
      </c>
      <c r="C23" s="16">
        <f t="shared" si="0"/>
        <v>16.79</v>
      </c>
      <c r="D23" s="17">
        <v>1.96</v>
      </c>
      <c r="E23" s="17">
        <v>1.86</v>
      </c>
      <c r="F23" s="17">
        <v>0.25</v>
      </c>
      <c r="G23" s="17">
        <v>1.28</v>
      </c>
      <c r="H23" s="17">
        <v>0</v>
      </c>
      <c r="I23" s="17">
        <v>1.19</v>
      </c>
      <c r="J23" s="17">
        <v>0.96</v>
      </c>
      <c r="K23" s="17">
        <v>1.44</v>
      </c>
      <c r="L23" s="17">
        <v>4.7</v>
      </c>
      <c r="M23" s="17">
        <v>3.15</v>
      </c>
      <c r="N23" s="18"/>
    </row>
    <row r="24" spans="1:14" ht="38.25">
      <c r="A24" s="10">
        <v>11</v>
      </c>
      <c r="B24" s="10" t="s">
        <v>53</v>
      </c>
      <c r="C24" s="16">
        <f t="shared" si="0"/>
        <v>16.18</v>
      </c>
      <c r="D24" s="17">
        <v>1.61</v>
      </c>
      <c r="E24" s="17">
        <v>1.64</v>
      </c>
      <c r="F24" s="17">
        <v>0.25</v>
      </c>
      <c r="G24" s="17">
        <v>1.37</v>
      </c>
      <c r="H24" s="17">
        <v>0</v>
      </c>
      <c r="I24" s="17">
        <v>1.43</v>
      </c>
      <c r="J24" s="17">
        <v>0.96</v>
      </c>
      <c r="K24" s="17">
        <v>1.44</v>
      </c>
      <c r="L24" s="17">
        <v>4.9000000000000004</v>
      </c>
      <c r="M24" s="17">
        <v>2.58</v>
      </c>
      <c r="N24" s="18"/>
    </row>
    <row r="25" spans="1:14" ht="25.5">
      <c r="A25" s="10">
        <v>12</v>
      </c>
      <c r="B25" s="10" t="s">
        <v>54</v>
      </c>
      <c r="C25" s="16">
        <f t="shared" si="0"/>
        <v>16.3</v>
      </c>
      <c r="D25" s="17">
        <v>1.72</v>
      </c>
      <c r="E25" s="17">
        <v>2.21</v>
      </c>
      <c r="F25" s="17">
        <v>0.4</v>
      </c>
      <c r="G25" s="17">
        <v>1.05</v>
      </c>
      <c r="H25" s="17">
        <v>0</v>
      </c>
      <c r="I25" s="17">
        <v>1.1000000000000001</v>
      </c>
      <c r="J25" s="17">
        <v>0.96</v>
      </c>
      <c r="K25" s="17">
        <v>1.44</v>
      </c>
      <c r="L25" s="17">
        <v>4.05</v>
      </c>
      <c r="M25" s="17">
        <v>3.37</v>
      </c>
      <c r="N25" s="18"/>
    </row>
    <row r="26" spans="1:14" ht="38.25">
      <c r="A26" s="10">
        <v>13</v>
      </c>
      <c r="B26" s="10" t="s">
        <v>55</v>
      </c>
      <c r="C26" s="16">
        <f t="shared" si="0"/>
        <v>19.270000000000003</v>
      </c>
      <c r="D26" s="17">
        <v>5.63</v>
      </c>
      <c r="E26" s="17">
        <v>0</v>
      </c>
      <c r="F26" s="17">
        <v>0.25</v>
      </c>
      <c r="G26" s="17">
        <v>1.1100000000000001</v>
      </c>
      <c r="H26" s="17">
        <v>0</v>
      </c>
      <c r="I26" s="17">
        <v>2.2000000000000002</v>
      </c>
      <c r="J26" s="17">
        <v>0.96</v>
      </c>
      <c r="K26" s="17">
        <v>1.44</v>
      </c>
      <c r="L26" s="17">
        <v>1.72</v>
      </c>
      <c r="M26" s="17">
        <v>5.96</v>
      </c>
      <c r="N26" s="18"/>
    </row>
    <row r="27" spans="1:14" ht="25.5">
      <c r="A27" s="10">
        <v>14</v>
      </c>
      <c r="B27" s="10" t="s">
        <v>56</v>
      </c>
      <c r="C27" s="16">
        <f t="shared" si="0"/>
        <v>15.329999999999998</v>
      </c>
      <c r="D27" s="17">
        <v>0</v>
      </c>
      <c r="E27" s="17">
        <v>2.0299999999999998</v>
      </c>
      <c r="F27" s="17">
        <v>0.74</v>
      </c>
      <c r="G27" s="17">
        <v>1.81</v>
      </c>
      <c r="H27" s="17">
        <v>0</v>
      </c>
      <c r="I27" s="17">
        <v>1.18</v>
      </c>
      <c r="J27" s="17">
        <v>0.96</v>
      </c>
      <c r="K27" s="17">
        <v>1.44</v>
      </c>
      <c r="L27" s="17">
        <v>5.54</v>
      </c>
      <c r="M27" s="17">
        <v>1.63</v>
      </c>
      <c r="N27" s="18"/>
    </row>
    <row r="28" spans="1:14" ht="38.25">
      <c r="A28" s="10">
        <v>15</v>
      </c>
      <c r="B28" s="10" t="s">
        <v>57</v>
      </c>
      <c r="C28" s="16">
        <f t="shared" si="0"/>
        <v>13.61</v>
      </c>
      <c r="D28" s="17">
        <v>0</v>
      </c>
      <c r="E28" s="17">
        <v>0.31</v>
      </c>
      <c r="F28" s="17">
        <v>0.53</v>
      </c>
      <c r="G28" s="17">
        <v>1.4</v>
      </c>
      <c r="H28" s="17">
        <v>0</v>
      </c>
      <c r="I28" s="17">
        <v>2.94</v>
      </c>
      <c r="J28" s="17">
        <v>0.96</v>
      </c>
      <c r="K28" s="17">
        <v>1.44</v>
      </c>
      <c r="L28" s="17">
        <v>5.0199999999999996</v>
      </c>
      <c r="M28" s="17">
        <v>1.01</v>
      </c>
      <c r="N28" s="18"/>
    </row>
    <row r="29" spans="1:14" ht="51">
      <c r="A29" s="10">
        <v>16</v>
      </c>
      <c r="B29" s="10" t="s">
        <v>58</v>
      </c>
      <c r="C29" s="16">
        <f t="shared" si="0"/>
        <v>19.589999999999996</v>
      </c>
      <c r="D29" s="17">
        <v>3.79</v>
      </c>
      <c r="E29" s="17">
        <v>1.26</v>
      </c>
      <c r="F29" s="17">
        <v>0</v>
      </c>
      <c r="G29" s="17">
        <v>1.1399999999999999</v>
      </c>
      <c r="H29" s="17">
        <v>0</v>
      </c>
      <c r="I29" s="17">
        <v>2.23</v>
      </c>
      <c r="J29" s="17">
        <v>0.96</v>
      </c>
      <c r="K29" s="17">
        <v>1.44</v>
      </c>
      <c r="L29" s="17">
        <v>5.66</v>
      </c>
      <c r="M29" s="17">
        <v>3.11</v>
      </c>
      <c r="N29" s="18"/>
    </row>
    <row r="30" spans="1:14" ht="51">
      <c r="A30" s="10">
        <v>17</v>
      </c>
      <c r="B30" s="10" t="s">
        <v>59</v>
      </c>
      <c r="C30" s="16">
        <f t="shared" si="0"/>
        <v>46.900000000000006</v>
      </c>
      <c r="D30" s="17">
        <v>15.47</v>
      </c>
      <c r="E30" s="17">
        <v>1.86</v>
      </c>
      <c r="F30" s="17">
        <v>0.26</v>
      </c>
      <c r="G30" s="17">
        <v>1.43</v>
      </c>
      <c r="H30" s="17">
        <v>0</v>
      </c>
      <c r="I30" s="17">
        <v>1.46</v>
      </c>
      <c r="J30" s="17">
        <v>0.96</v>
      </c>
      <c r="K30" s="17">
        <v>1.44</v>
      </c>
      <c r="L30" s="17">
        <v>13.79</v>
      </c>
      <c r="M30" s="17">
        <v>10.23</v>
      </c>
      <c r="N30" s="18"/>
    </row>
    <row r="31" spans="1:14" ht="51">
      <c r="A31" s="10">
        <v>18</v>
      </c>
      <c r="B31" s="10" t="s">
        <v>60</v>
      </c>
      <c r="C31" s="16">
        <f t="shared" si="0"/>
        <v>112.78999999999999</v>
      </c>
      <c r="D31" s="17">
        <v>74.040000000000006</v>
      </c>
      <c r="E31" s="17">
        <v>1.71</v>
      </c>
      <c r="F31" s="17">
        <v>4</v>
      </c>
      <c r="G31" s="17">
        <v>4.1399999999999997</v>
      </c>
      <c r="H31" s="17">
        <v>0</v>
      </c>
      <c r="I31" s="17">
        <v>3.17</v>
      </c>
      <c r="J31" s="17">
        <v>0.96</v>
      </c>
      <c r="K31" s="17">
        <v>1.44</v>
      </c>
      <c r="L31" s="17">
        <v>13.51</v>
      </c>
      <c r="M31" s="17">
        <v>9.82</v>
      </c>
      <c r="N31" s="18"/>
    </row>
    <row r="32" spans="1:14" ht="51">
      <c r="A32" s="10">
        <v>19</v>
      </c>
      <c r="B32" s="10" t="s">
        <v>61</v>
      </c>
      <c r="C32" s="16">
        <f t="shared" ref="C32" si="1">SUM(D32:M32)</f>
        <v>15.329999999999998</v>
      </c>
      <c r="D32" s="17">
        <v>0</v>
      </c>
      <c r="E32" s="17">
        <v>2.0299999999999998</v>
      </c>
      <c r="F32" s="17">
        <v>0.74</v>
      </c>
      <c r="G32" s="17">
        <v>1.81</v>
      </c>
      <c r="H32" s="17">
        <v>0</v>
      </c>
      <c r="I32" s="17">
        <v>1.18</v>
      </c>
      <c r="J32" s="17">
        <v>0.96</v>
      </c>
      <c r="K32" s="17">
        <v>1.44</v>
      </c>
      <c r="L32" s="17">
        <v>5.54</v>
      </c>
      <c r="M32" s="17">
        <v>1.63</v>
      </c>
      <c r="N32" s="18"/>
    </row>
    <row r="33" spans="1:14">
      <c r="A33" s="10">
        <v>20</v>
      </c>
      <c r="B33" s="10" t="s">
        <v>62</v>
      </c>
      <c r="C33" s="16">
        <f t="shared" si="0"/>
        <v>1.44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1.44</v>
      </c>
      <c r="L33" s="17">
        <v>0</v>
      </c>
      <c r="M33" s="17">
        <v>0</v>
      </c>
      <c r="N33" s="18"/>
    </row>
    <row r="34" spans="1:14">
      <c r="A34" s="27" t="s">
        <v>65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18"/>
    </row>
    <row r="35" spans="1:14" ht="25.5">
      <c r="A35" s="10">
        <v>21</v>
      </c>
      <c r="B35" s="10" t="s">
        <v>63</v>
      </c>
      <c r="C35" s="16">
        <f t="shared" ref="C35:C36" si="2">SUM(D35:M35)</f>
        <v>55.5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f>1.5+38.74</f>
        <v>40.24</v>
      </c>
      <c r="J35" s="17">
        <v>0.39</v>
      </c>
      <c r="K35" s="17">
        <v>0</v>
      </c>
      <c r="L35" s="17">
        <v>12.79</v>
      </c>
      <c r="M35" s="17">
        <v>2.08</v>
      </c>
      <c r="N35" s="18"/>
    </row>
    <row r="36" spans="1:14" ht="25.5">
      <c r="A36" s="10">
        <v>22</v>
      </c>
      <c r="B36" s="10" t="s">
        <v>64</v>
      </c>
      <c r="C36" s="16">
        <f t="shared" si="2"/>
        <v>7.79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5.61</v>
      </c>
      <c r="M36" s="17">
        <f>1.15+1.03</f>
        <v>2.1799999999999997</v>
      </c>
      <c r="N36" s="18"/>
    </row>
  </sheetData>
  <mergeCells count="18">
    <mergeCell ref="A7:M7"/>
    <mergeCell ref="K9:K10"/>
    <mergeCell ref="J1:M1"/>
    <mergeCell ref="J2:M2"/>
    <mergeCell ref="A4:M4"/>
    <mergeCell ref="A5:M5"/>
    <mergeCell ref="A6:M6"/>
    <mergeCell ref="L9:L10"/>
    <mergeCell ref="M9:M10"/>
    <mergeCell ref="J3:L3"/>
    <mergeCell ref="A12:M12"/>
    <mergeCell ref="A22:M22"/>
    <mergeCell ref="A34:M34"/>
    <mergeCell ref="A9:A10"/>
    <mergeCell ref="B9:B10"/>
    <mergeCell ref="C9:C10"/>
    <mergeCell ref="D9:F9"/>
    <mergeCell ref="G9:J9"/>
  </mergeCells>
  <pageMargins left="0.31496062992125984" right="0.31496062992125984" top="0.74803149606299213" bottom="0.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M36"/>
  <sheetViews>
    <sheetView workbookViewId="0">
      <selection activeCell="J3" sqref="J3:M3"/>
    </sheetView>
  </sheetViews>
  <sheetFormatPr defaultRowHeight="12.75"/>
  <cols>
    <col min="1" max="1" width="5.85546875" style="8" customWidth="1"/>
    <col min="2" max="2" width="25.42578125" style="8" customWidth="1"/>
    <col min="3" max="3" width="9.140625" style="8"/>
    <col min="4" max="4" width="10.28515625" style="8" customWidth="1"/>
    <col min="5" max="5" width="14.5703125" style="8" customWidth="1"/>
    <col min="6" max="6" width="11" style="8" customWidth="1"/>
    <col min="7" max="7" width="8.7109375" style="8" customWidth="1"/>
    <col min="8" max="16384" width="9.140625" style="8"/>
  </cols>
  <sheetData>
    <row r="1" spans="1:13" ht="18.75" customHeight="1">
      <c r="J1" s="32" t="s">
        <v>27</v>
      </c>
      <c r="K1" s="32"/>
      <c r="L1" s="32"/>
      <c r="M1" s="32"/>
    </row>
    <row r="2" spans="1:13" ht="14.25" customHeight="1">
      <c r="J2" s="32" t="s">
        <v>77</v>
      </c>
      <c r="K2" s="32"/>
      <c r="L2" s="32"/>
      <c r="M2" s="32"/>
    </row>
    <row r="3" spans="1:13" ht="18.75" customHeight="1">
      <c r="J3" s="32" t="s">
        <v>78</v>
      </c>
      <c r="K3" s="32"/>
      <c r="L3" s="32"/>
      <c r="M3" s="32"/>
    </row>
    <row r="4" spans="1:13" ht="59.25" customHeight="1">
      <c r="A4" s="33" t="s">
        <v>71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>
      <c r="A5" s="33" t="s">
        <v>28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>
      <c r="A6" s="30" t="s">
        <v>29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>
      <c r="A7" s="30" t="s">
        <v>70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ht="63.75" customHeight="1">
      <c r="A9" s="26" t="s">
        <v>3</v>
      </c>
      <c r="B9" s="26" t="s">
        <v>30</v>
      </c>
      <c r="C9" s="28" t="s">
        <v>31</v>
      </c>
      <c r="D9" s="26" t="s">
        <v>32</v>
      </c>
      <c r="E9" s="26"/>
      <c r="F9" s="26"/>
      <c r="G9" s="26" t="s">
        <v>33</v>
      </c>
      <c r="H9" s="26"/>
      <c r="I9" s="26"/>
      <c r="J9" s="26"/>
      <c r="K9" s="31" t="s">
        <v>34</v>
      </c>
      <c r="L9" s="31" t="s">
        <v>35</v>
      </c>
      <c r="M9" s="31" t="s">
        <v>36</v>
      </c>
    </row>
    <row r="10" spans="1:13" ht="150" customHeight="1">
      <c r="A10" s="26"/>
      <c r="B10" s="26"/>
      <c r="C10" s="29"/>
      <c r="D10" s="9" t="s">
        <v>37</v>
      </c>
      <c r="E10" s="9" t="s">
        <v>38</v>
      </c>
      <c r="F10" s="9" t="s">
        <v>39</v>
      </c>
      <c r="G10" s="9" t="s">
        <v>40</v>
      </c>
      <c r="H10" s="9" t="s">
        <v>41</v>
      </c>
      <c r="I10" s="9" t="s">
        <v>42</v>
      </c>
      <c r="J10" s="9" t="s">
        <v>43</v>
      </c>
      <c r="K10" s="31"/>
      <c r="L10" s="31"/>
      <c r="M10" s="31"/>
    </row>
    <row r="11" spans="1:13" s="15" customFormat="1" ht="14.25" customHeight="1">
      <c r="A11" s="13">
        <v>1</v>
      </c>
      <c r="B11" s="13">
        <v>2</v>
      </c>
      <c r="C11" s="14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</row>
    <row r="12" spans="1:13">
      <c r="A12" s="26" t="s">
        <v>44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3" ht="51" customHeight="1">
      <c r="A13" s="10">
        <v>1</v>
      </c>
      <c r="B13" s="10" t="s">
        <v>45</v>
      </c>
      <c r="C13" s="16">
        <f>SUM(D13:M13)</f>
        <v>24.11</v>
      </c>
      <c r="D13" s="17">
        <v>4.75</v>
      </c>
      <c r="E13" s="17">
        <v>1.59</v>
      </c>
      <c r="F13" s="17">
        <v>0.16</v>
      </c>
      <c r="G13" s="17">
        <v>1.01</v>
      </c>
      <c r="H13" s="17">
        <v>5.85</v>
      </c>
      <c r="I13" s="17">
        <v>1.45</v>
      </c>
      <c r="J13" s="17">
        <v>1.1000000000000001</v>
      </c>
      <c r="K13" s="17">
        <v>1.56</v>
      </c>
      <c r="L13" s="17">
        <v>3.39</v>
      </c>
      <c r="M13" s="17">
        <v>3.25</v>
      </c>
    </row>
    <row r="14" spans="1:13" ht="51" customHeight="1">
      <c r="A14" s="10">
        <v>2</v>
      </c>
      <c r="B14" s="10" t="s">
        <v>67</v>
      </c>
      <c r="C14" s="16">
        <f t="shared" ref="C14:C36" si="0">SUM(D14:M14)</f>
        <v>20.420000000000002</v>
      </c>
      <c r="D14" s="17">
        <v>4.9800000000000004</v>
      </c>
      <c r="E14" s="17">
        <v>2.31</v>
      </c>
      <c r="F14" s="17">
        <v>0.25</v>
      </c>
      <c r="G14" s="17">
        <v>1.21</v>
      </c>
      <c r="H14" s="17">
        <v>0</v>
      </c>
      <c r="I14" s="17">
        <v>1.33</v>
      </c>
      <c r="J14" s="17">
        <v>1.1000000000000001</v>
      </c>
      <c r="K14" s="17">
        <v>1.56</v>
      </c>
      <c r="L14" s="17">
        <v>4.33</v>
      </c>
      <c r="M14" s="17">
        <v>3.35</v>
      </c>
    </row>
    <row r="15" spans="1:13" ht="51" customHeight="1">
      <c r="A15" s="10">
        <v>3</v>
      </c>
      <c r="B15" s="10" t="s">
        <v>68</v>
      </c>
      <c r="C15" s="16">
        <f t="shared" si="0"/>
        <v>19.54</v>
      </c>
      <c r="D15" s="17">
        <v>2.61</v>
      </c>
      <c r="E15" s="17">
        <v>3.08</v>
      </c>
      <c r="F15" s="17">
        <v>1.31</v>
      </c>
      <c r="G15" s="17">
        <v>1.03</v>
      </c>
      <c r="H15" s="17">
        <v>0</v>
      </c>
      <c r="I15" s="17">
        <v>1.49</v>
      </c>
      <c r="J15" s="17">
        <v>1.02</v>
      </c>
      <c r="K15" s="17">
        <v>1.56</v>
      </c>
      <c r="L15" s="17">
        <v>4.41</v>
      </c>
      <c r="M15" s="17">
        <v>3.03</v>
      </c>
    </row>
    <row r="16" spans="1:13" ht="51" customHeight="1">
      <c r="A16" s="10">
        <v>4</v>
      </c>
      <c r="B16" s="10" t="s">
        <v>47</v>
      </c>
      <c r="C16" s="16">
        <f t="shared" si="0"/>
        <v>15.620000000000001</v>
      </c>
      <c r="D16" s="17">
        <v>0</v>
      </c>
      <c r="E16" s="17">
        <v>0.05</v>
      </c>
      <c r="F16" s="17">
        <v>0.5</v>
      </c>
      <c r="G16" s="17">
        <v>2.2000000000000002</v>
      </c>
      <c r="H16" s="17">
        <v>0</v>
      </c>
      <c r="I16" s="17">
        <v>1.48</v>
      </c>
      <c r="J16" s="17">
        <v>1.0900000000000001</v>
      </c>
      <c r="K16" s="17">
        <v>1.56</v>
      </c>
      <c r="L16" s="17">
        <v>7.1</v>
      </c>
      <c r="M16" s="17">
        <v>1.64</v>
      </c>
    </row>
    <row r="17" spans="1:13" ht="63.75" customHeight="1">
      <c r="A17" s="10">
        <v>5</v>
      </c>
      <c r="B17" s="10" t="s">
        <v>48</v>
      </c>
      <c r="C17" s="16">
        <f t="shared" si="0"/>
        <v>22.380000000000003</v>
      </c>
      <c r="D17" s="17">
        <v>2.4700000000000002</v>
      </c>
      <c r="E17" s="17">
        <v>3.17</v>
      </c>
      <c r="F17" s="17">
        <v>0.84</v>
      </c>
      <c r="G17" s="17">
        <v>3.31</v>
      </c>
      <c r="H17" s="17">
        <v>0</v>
      </c>
      <c r="I17" s="17">
        <v>2.09</v>
      </c>
      <c r="J17" s="17">
        <v>1.1000000000000001</v>
      </c>
      <c r="K17" s="17">
        <v>1.56</v>
      </c>
      <c r="L17" s="17">
        <v>2.61</v>
      </c>
      <c r="M17" s="17">
        <v>5.23</v>
      </c>
    </row>
    <row r="18" spans="1:13" ht="25.5" customHeight="1">
      <c r="A18" s="10">
        <v>6</v>
      </c>
      <c r="B18" s="10" t="s">
        <v>66</v>
      </c>
      <c r="C18" s="16">
        <f t="shared" si="0"/>
        <v>7.68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3.07</v>
      </c>
      <c r="K18" s="17">
        <v>1.56</v>
      </c>
      <c r="L18" s="17">
        <v>0</v>
      </c>
      <c r="M18" s="17">
        <v>3.05</v>
      </c>
    </row>
    <row r="19" spans="1:13" ht="48.75" customHeight="1">
      <c r="A19" s="10">
        <v>7</v>
      </c>
      <c r="B19" s="10" t="s">
        <v>49</v>
      </c>
      <c r="C19" s="16">
        <f t="shared" si="0"/>
        <v>6.46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0.56999999999999995</v>
      </c>
      <c r="K19" s="17">
        <v>1.56</v>
      </c>
      <c r="L19" s="17">
        <v>0</v>
      </c>
      <c r="M19" s="17">
        <v>4.33</v>
      </c>
    </row>
    <row r="20" spans="1:13" ht="55.5" customHeight="1">
      <c r="A20" s="10">
        <v>8</v>
      </c>
      <c r="B20" s="10" t="s">
        <v>50</v>
      </c>
      <c r="C20" s="16">
        <f t="shared" si="0"/>
        <v>23.620000000000005</v>
      </c>
      <c r="D20" s="17">
        <v>7.93</v>
      </c>
      <c r="E20" s="17">
        <v>1.98</v>
      </c>
      <c r="F20" s="17">
        <v>0.38</v>
      </c>
      <c r="G20" s="17">
        <v>1.38</v>
      </c>
      <c r="H20" s="17">
        <v>0</v>
      </c>
      <c r="I20" s="17">
        <v>1.89</v>
      </c>
      <c r="J20" s="17">
        <v>1.1000000000000001</v>
      </c>
      <c r="K20" s="17">
        <v>1.56</v>
      </c>
      <c r="L20" s="17">
        <v>4.71</v>
      </c>
      <c r="M20" s="17">
        <v>2.69</v>
      </c>
    </row>
    <row r="21" spans="1:13" ht="72" customHeight="1">
      <c r="A21" s="10">
        <v>9</v>
      </c>
      <c r="B21" s="10" t="s">
        <v>51</v>
      </c>
      <c r="C21" s="16">
        <f t="shared" si="0"/>
        <v>50.14</v>
      </c>
      <c r="D21" s="17">
        <v>22.08</v>
      </c>
      <c r="E21" s="17">
        <v>2.56</v>
      </c>
      <c r="F21" s="17">
        <v>0.41</v>
      </c>
      <c r="G21" s="17">
        <v>1.49</v>
      </c>
      <c r="H21" s="17">
        <v>0</v>
      </c>
      <c r="I21" s="17">
        <v>2.23</v>
      </c>
      <c r="J21" s="17">
        <v>1.1000000000000001</v>
      </c>
      <c r="K21" s="17">
        <v>1.56</v>
      </c>
      <c r="L21" s="17">
        <v>13.54</v>
      </c>
      <c r="M21" s="17">
        <v>5.17</v>
      </c>
    </row>
    <row r="22" spans="1:13">
      <c r="A22" s="26" t="s">
        <v>52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1:13" ht="45" customHeight="1">
      <c r="A23" s="10">
        <v>10</v>
      </c>
      <c r="B23" s="10" t="s">
        <v>46</v>
      </c>
      <c r="C23" s="16">
        <f t="shared" si="0"/>
        <v>19.940000000000001</v>
      </c>
      <c r="D23" s="17">
        <v>2.2999999999999998</v>
      </c>
      <c r="E23" s="17">
        <v>2.2200000000000002</v>
      </c>
      <c r="F23" s="17">
        <v>0.3</v>
      </c>
      <c r="G23" s="17">
        <v>1.67</v>
      </c>
      <c r="H23" s="17">
        <v>0</v>
      </c>
      <c r="I23" s="17">
        <v>1.65</v>
      </c>
      <c r="J23" s="17">
        <v>1.1000000000000001</v>
      </c>
      <c r="K23" s="17">
        <v>1.81</v>
      </c>
      <c r="L23" s="17">
        <v>5.79</v>
      </c>
      <c r="M23" s="17">
        <v>3.1</v>
      </c>
    </row>
    <row r="24" spans="1:13" ht="48" customHeight="1">
      <c r="A24" s="10">
        <v>11</v>
      </c>
      <c r="B24" s="10" t="s">
        <v>53</v>
      </c>
      <c r="C24" s="16">
        <f t="shared" si="0"/>
        <v>19.080000000000002</v>
      </c>
      <c r="D24" s="17">
        <v>1.9</v>
      </c>
      <c r="E24" s="17">
        <v>1.92</v>
      </c>
      <c r="F24" s="17">
        <v>0.28999999999999998</v>
      </c>
      <c r="G24" s="17">
        <v>1.63</v>
      </c>
      <c r="H24" s="17">
        <v>0</v>
      </c>
      <c r="I24" s="17">
        <v>1.65</v>
      </c>
      <c r="J24" s="17">
        <v>1.1000000000000001</v>
      </c>
      <c r="K24" s="17">
        <v>1.81</v>
      </c>
      <c r="L24" s="17">
        <v>5.73</v>
      </c>
      <c r="M24" s="17">
        <v>3.05</v>
      </c>
    </row>
    <row r="25" spans="1:13" ht="32.25" customHeight="1">
      <c r="A25" s="10">
        <v>12</v>
      </c>
      <c r="B25" s="10" t="s">
        <v>54</v>
      </c>
      <c r="C25" s="16">
        <f t="shared" si="0"/>
        <v>19.189999999999998</v>
      </c>
      <c r="D25" s="17">
        <v>2.0299999999999998</v>
      </c>
      <c r="E25" s="17">
        <v>2.62</v>
      </c>
      <c r="F25" s="17">
        <v>0.48</v>
      </c>
      <c r="G25" s="17">
        <v>1.29</v>
      </c>
      <c r="H25" s="17">
        <v>0</v>
      </c>
      <c r="I25" s="17">
        <v>1.38</v>
      </c>
      <c r="J25" s="17">
        <v>1.1000000000000001</v>
      </c>
      <c r="K25" s="17">
        <v>1.81</v>
      </c>
      <c r="L25" s="17">
        <v>4.8099999999999996</v>
      </c>
      <c r="M25" s="17">
        <v>3.67</v>
      </c>
    </row>
    <row r="26" spans="1:13" ht="46.5" customHeight="1">
      <c r="A26" s="10">
        <v>13</v>
      </c>
      <c r="B26" s="10" t="s">
        <v>55</v>
      </c>
      <c r="C26" s="16">
        <f t="shared" si="0"/>
        <v>22.610000000000003</v>
      </c>
      <c r="D26" s="17">
        <v>3.14</v>
      </c>
      <c r="E26" s="17">
        <v>3.47</v>
      </c>
      <c r="F26" s="17">
        <v>0.3</v>
      </c>
      <c r="G26" s="17">
        <v>1.61</v>
      </c>
      <c r="H26" s="17">
        <v>0</v>
      </c>
      <c r="I26" s="17">
        <v>3.01</v>
      </c>
      <c r="J26" s="17">
        <v>1.04</v>
      </c>
      <c r="K26" s="17">
        <v>1.81</v>
      </c>
      <c r="L26" s="17">
        <v>2.2000000000000002</v>
      </c>
      <c r="M26" s="17">
        <v>6.03</v>
      </c>
    </row>
    <row r="27" spans="1:13" ht="36" customHeight="1">
      <c r="A27" s="10">
        <v>14</v>
      </c>
      <c r="B27" s="10" t="s">
        <v>56</v>
      </c>
      <c r="C27" s="16">
        <f t="shared" si="0"/>
        <v>17.7</v>
      </c>
      <c r="D27" s="17">
        <v>0</v>
      </c>
      <c r="E27" s="17">
        <v>2.44</v>
      </c>
      <c r="F27" s="17">
        <v>1.03</v>
      </c>
      <c r="G27" s="17">
        <v>1.53</v>
      </c>
      <c r="H27" s="17">
        <v>0</v>
      </c>
      <c r="I27" s="17">
        <v>1.26</v>
      </c>
      <c r="J27" s="17">
        <v>1.7</v>
      </c>
      <c r="K27" s="17">
        <v>1.81</v>
      </c>
      <c r="L27" s="17">
        <v>5.7</v>
      </c>
      <c r="M27" s="17">
        <v>2.23</v>
      </c>
    </row>
    <row r="28" spans="1:13" ht="52.5" customHeight="1">
      <c r="A28" s="10">
        <v>15</v>
      </c>
      <c r="B28" s="10" t="s">
        <v>57</v>
      </c>
      <c r="C28" s="16">
        <f t="shared" si="0"/>
        <v>15.7</v>
      </c>
      <c r="D28" s="17">
        <v>0</v>
      </c>
      <c r="E28" s="17">
        <v>1.91</v>
      </c>
      <c r="F28" s="17">
        <v>0.74</v>
      </c>
      <c r="G28" s="17">
        <v>1.45</v>
      </c>
      <c r="H28" s="17">
        <v>0</v>
      </c>
      <c r="I28" s="17">
        <v>1.38</v>
      </c>
      <c r="J28" s="17">
        <v>1.05</v>
      </c>
      <c r="K28" s="17">
        <v>1.81</v>
      </c>
      <c r="L28" s="17">
        <v>4.63</v>
      </c>
      <c r="M28" s="17">
        <v>2.73</v>
      </c>
    </row>
    <row r="29" spans="1:13" ht="61.5" customHeight="1">
      <c r="A29" s="10">
        <v>16</v>
      </c>
      <c r="B29" s="10" t="s">
        <v>58</v>
      </c>
      <c r="C29" s="16">
        <f t="shared" si="0"/>
        <v>23.32</v>
      </c>
      <c r="D29" s="17">
        <v>4.4400000000000004</v>
      </c>
      <c r="E29" s="17">
        <v>1.52</v>
      </c>
      <c r="F29" s="17">
        <v>0</v>
      </c>
      <c r="G29" s="17">
        <v>1.56</v>
      </c>
      <c r="H29" s="17">
        <v>0</v>
      </c>
      <c r="I29" s="17">
        <v>2.93</v>
      </c>
      <c r="J29" s="17">
        <v>1.1000000000000001</v>
      </c>
      <c r="K29" s="17">
        <v>1.81</v>
      </c>
      <c r="L29" s="17">
        <v>6.96</v>
      </c>
      <c r="M29" s="17">
        <v>3</v>
      </c>
    </row>
    <row r="30" spans="1:13" ht="57.75" customHeight="1">
      <c r="A30" s="10">
        <v>17</v>
      </c>
      <c r="B30" s="10" t="s">
        <v>59</v>
      </c>
      <c r="C30" s="16">
        <f t="shared" si="0"/>
        <v>54.43</v>
      </c>
      <c r="D30" s="17">
        <v>18.3</v>
      </c>
      <c r="E30" s="17">
        <v>2.19</v>
      </c>
      <c r="F30" s="17">
        <v>0.63</v>
      </c>
      <c r="G30" s="17">
        <v>1.67</v>
      </c>
      <c r="H30" s="17">
        <v>0</v>
      </c>
      <c r="I30" s="17">
        <v>1.68</v>
      </c>
      <c r="J30" s="17">
        <v>1.53</v>
      </c>
      <c r="K30" s="17">
        <v>1.81</v>
      </c>
      <c r="L30" s="17">
        <v>15.65</v>
      </c>
      <c r="M30" s="17">
        <v>10.97</v>
      </c>
    </row>
    <row r="31" spans="1:13" ht="58.5" customHeight="1">
      <c r="A31" s="10">
        <v>18</v>
      </c>
      <c r="B31" s="10" t="s">
        <v>60</v>
      </c>
      <c r="C31" s="16">
        <f t="shared" si="0"/>
        <v>132.27000000000001</v>
      </c>
      <c r="D31" s="17">
        <v>87.38</v>
      </c>
      <c r="E31" s="17">
        <v>2.37</v>
      </c>
      <c r="F31" s="17">
        <v>4.72</v>
      </c>
      <c r="G31" s="17">
        <v>5.26</v>
      </c>
      <c r="H31" s="17">
        <v>0</v>
      </c>
      <c r="I31" s="17">
        <v>3.86</v>
      </c>
      <c r="J31" s="17">
        <v>1.1000000000000001</v>
      </c>
      <c r="K31" s="17">
        <v>1.81</v>
      </c>
      <c r="L31" s="17">
        <v>15.51</v>
      </c>
      <c r="M31" s="17">
        <v>10.26</v>
      </c>
    </row>
    <row r="32" spans="1:13" ht="44.25" customHeight="1">
      <c r="A32" s="10">
        <v>19</v>
      </c>
      <c r="B32" s="10" t="s">
        <v>61</v>
      </c>
      <c r="C32" s="16">
        <f t="shared" ref="C32" si="1">SUM(D32:M32)</f>
        <v>17.7</v>
      </c>
      <c r="D32" s="17">
        <v>0</v>
      </c>
      <c r="E32" s="17">
        <v>2.44</v>
      </c>
      <c r="F32" s="17">
        <v>1.03</v>
      </c>
      <c r="G32" s="17">
        <v>1.53</v>
      </c>
      <c r="H32" s="17">
        <v>0</v>
      </c>
      <c r="I32" s="17">
        <v>1.26</v>
      </c>
      <c r="J32" s="17">
        <v>1.7</v>
      </c>
      <c r="K32" s="17">
        <v>1.81</v>
      </c>
      <c r="L32" s="17">
        <v>5.7</v>
      </c>
      <c r="M32" s="17">
        <v>2.23</v>
      </c>
    </row>
    <row r="33" spans="1:13" ht="22.5" customHeight="1">
      <c r="A33" s="10">
        <v>20</v>
      </c>
      <c r="B33" s="10" t="s">
        <v>62</v>
      </c>
      <c r="C33" s="16">
        <f t="shared" si="0"/>
        <v>1.81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1.81</v>
      </c>
      <c r="L33" s="17">
        <v>0</v>
      </c>
      <c r="M33" s="17">
        <v>0</v>
      </c>
    </row>
    <row r="34" spans="1:13">
      <c r="A34" s="27" t="s">
        <v>65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</row>
    <row r="35" spans="1:13" ht="35.25" customHeight="1">
      <c r="A35" s="10">
        <v>21</v>
      </c>
      <c r="B35" s="10" t="s">
        <v>63</v>
      </c>
      <c r="C35" s="16">
        <f t="shared" si="0"/>
        <v>64.45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f>1.87+50.15</f>
        <v>52.019999999999996</v>
      </c>
      <c r="J35" s="17">
        <v>0.46</v>
      </c>
      <c r="K35" s="17">
        <v>0</v>
      </c>
      <c r="L35" s="17">
        <v>9.4600000000000009</v>
      </c>
      <c r="M35" s="17">
        <v>2.5099999999999998</v>
      </c>
    </row>
    <row r="36" spans="1:13" ht="31.5" customHeight="1">
      <c r="A36" s="10">
        <v>22</v>
      </c>
      <c r="B36" s="10" t="s">
        <v>64</v>
      </c>
      <c r="C36" s="16">
        <f t="shared" si="0"/>
        <v>9.11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6.14</v>
      </c>
      <c r="M36" s="17">
        <f>1.6+1.37</f>
        <v>2.97</v>
      </c>
    </row>
  </sheetData>
  <mergeCells count="18">
    <mergeCell ref="A34:M34"/>
    <mergeCell ref="A22:M22"/>
    <mergeCell ref="M9:M10"/>
    <mergeCell ref="A12:M12"/>
    <mergeCell ref="A4:M4"/>
    <mergeCell ref="A5:M5"/>
    <mergeCell ref="A6:M6"/>
    <mergeCell ref="A9:A10"/>
    <mergeCell ref="B9:B10"/>
    <mergeCell ref="D9:F9"/>
    <mergeCell ref="G9:J9"/>
    <mergeCell ref="K9:K10"/>
    <mergeCell ref="L9:L10"/>
    <mergeCell ref="J1:M1"/>
    <mergeCell ref="J2:M2"/>
    <mergeCell ref="C9:C10"/>
    <mergeCell ref="A7:M7"/>
    <mergeCell ref="J3:M3"/>
  </mergeCells>
  <pageMargins left="0.15748031496062992" right="0.15748031496062992" top="0.75" bottom="0.3149606299212598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Прил№1</vt:lpstr>
      <vt:lpstr>Прил№2</vt:lpstr>
      <vt:lpstr>Прил№ 3</vt:lpstr>
      <vt:lpstr>'Прил№ 3'!Заголовки_для_печати</vt:lpstr>
      <vt:lpstr>Прил№2!Заголовки_для_печати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2013-12-25T05:36:47Z</dcterms:modified>
</cp:coreProperties>
</file>